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8"/>
  <workbookPr/>
  <mc:AlternateContent xmlns:mc="http://schemas.openxmlformats.org/markup-compatibility/2006">
    <mc:Choice Requires="x15">
      <x15ac:absPath xmlns:x15ac="http://schemas.microsoft.com/office/spreadsheetml/2010/11/ac" url="\\10.111.2.165\cgegrupos\Auditoria-Geral do Estado\GERAN\SCtransferências\Documentos Portal\"/>
    </mc:Choice>
  </mc:AlternateContent>
  <xr:revisionPtr revIDLastSave="0" documentId="8_{45B7B49E-D9E0-49E5-A295-2496AAF229E7}" xr6:coauthVersionLast="47" xr6:coauthVersionMax="47" xr10:uidLastSave="{00000000-0000-0000-0000-000000000000}"/>
  <bookViews>
    <workbookView xWindow="0" yWindow="0" windowWidth="19200" windowHeight="6470" xr2:uid="{00000000-000D-0000-FFFF-FFFF00000000}"/>
  </bookViews>
  <sheets>
    <sheet name="Plan1" sheetId="1" r:id="rId1"/>
    <sheet name="Plan2" sheetId="2" r:id="rId2"/>
    <sheet name="Plan3" sheetId="3" r:id="rId3"/>
  </sheets>
  <calcPr calcId="191028"/>
  <customWorkbookViews>
    <customWorkbookView name="Alcione Teresa Costa - Modo de exibição pessoal" guid="{BC9E40B6-933E-4FC2-87CC-9DDD4A0B757C}" mergeInterval="0" personalView="1" maximized="1" windowWidth="1596" windowHeight="67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7" i="1" l="1"/>
  <c r="C8" i="1" s="1"/>
  <c r="C6" i="1" s="1"/>
  <c r="C12" i="1"/>
  <c r="D14" i="1" s="1"/>
  <c r="D19" i="1"/>
  <c r="C19" i="1" s="1"/>
  <c r="D13" i="1" l="1"/>
</calcChain>
</file>

<file path=xl/sharedStrings.xml><?xml version="1.0" encoding="utf-8"?>
<sst xmlns="http://schemas.openxmlformats.org/spreadsheetml/2006/main" count="16" uniqueCount="6">
  <si>
    <t>SIMULAÇÃO DE CONTRAPARTIDA PARA PROPOSTA</t>
  </si>
  <si>
    <t>Cálculo da Contrapartida</t>
  </si>
  <si>
    <t>Valor Global</t>
  </si>
  <si>
    <t>Valor Repasse</t>
  </si>
  <si>
    <t>Contrapartida</t>
  </si>
  <si>
    <t>Obs: As células destacadas aceitam alteração.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</si>
</sst>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2"/>
      <color theme="5" tint="-0.499984740745262"/>
      <name val="Arial"/>
      <family val="2"/>
    </font>
    <font>
      <b/>
      <sz val="12"/>
      <color theme="5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4" tint="0.79998168889431442"/>
      </left>
      <right style="medium">
        <color indexed="64"/>
      </right>
      <top style="medium">
        <color theme="4" tint="0.79998168889431442"/>
      </top>
      <bottom style="medium">
        <color indexed="64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indexed="64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indexed="64"/>
      </top>
      <bottom style="medium">
        <color theme="4" tint="0.79998168889431442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0" fontId="2" fillId="6" borderId="4" xfId="1" applyFont="1" applyFill="1" applyBorder="1" applyProtection="1"/>
    <xf numFmtId="164" fontId="4" fillId="6" borderId="1" xfId="2" applyNumberFormat="1" applyFont="1" applyFill="1" applyBorder="1" applyProtection="1"/>
    <xf numFmtId="0" fontId="2" fillId="6" borderId="5" xfId="1" applyFont="1" applyFill="1" applyBorder="1" applyProtection="1"/>
    <xf numFmtId="0" fontId="2" fillId="6" borderId="6" xfId="1" applyFont="1" applyFill="1" applyBorder="1" applyProtection="1"/>
    <xf numFmtId="0" fontId="2" fillId="6" borderId="7" xfId="1" applyFont="1" applyFill="1" applyBorder="1" applyProtection="1"/>
    <xf numFmtId="0" fontId="2" fillId="6" borderId="8" xfId="1" applyFont="1" applyFill="1" applyBorder="1" applyProtection="1"/>
    <xf numFmtId="164" fontId="4" fillId="6" borderId="9" xfId="2" applyNumberFormat="1" applyFont="1" applyFill="1" applyBorder="1" applyProtection="1"/>
    <xf numFmtId="4" fontId="4" fillId="6" borderId="10" xfId="1" applyNumberFormat="1" applyFont="1" applyFill="1" applyBorder="1" applyProtection="1"/>
    <xf numFmtId="4" fontId="4" fillId="6" borderId="2" xfId="1" applyNumberFormat="1" applyFont="1" applyFill="1" applyBorder="1" applyProtection="1"/>
    <xf numFmtId="164" fontId="4" fillId="6" borderId="11" xfId="2" applyNumberFormat="1" applyFont="1" applyFill="1" applyBorder="1" applyProtection="1"/>
    <xf numFmtId="164" fontId="4" fillId="6" borderId="13" xfId="2" applyNumberFormat="1" applyFont="1" applyFill="1" applyBorder="1" applyProtection="1"/>
    <xf numFmtId="164" fontId="4" fillId="6" borderId="16" xfId="2" applyNumberFormat="1" applyFont="1" applyFill="1" applyBorder="1" applyProtection="1"/>
    <xf numFmtId="4" fontId="7" fillId="5" borderId="17" xfId="1" applyNumberFormat="1" applyFont="1" applyFill="1" applyBorder="1" applyProtection="1">
      <protection locked="0"/>
    </xf>
    <xf numFmtId="164" fontId="7" fillId="5" borderId="18" xfId="2" applyNumberFormat="1" applyFont="1" applyFill="1" applyBorder="1" applyProtection="1">
      <protection locked="0"/>
    </xf>
    <xf numFmtId="4" fontId="7" fillId="5" borderId="19" xfId="1" applyNumberFormat="1" applyFont="1" applyFill="1" applyBorder="1" applyProtection="1">
      <protection locked="0"/>
    </xf>
    <xf numFmtId="4" fontId="7" fillId="5" borderId="20" xfId="1" applyNumberFormat="1" applyFont="1" applyFill="1" applyBorder="1" applyProtection="1">
      <protection locked="0"/>
    </xf>
    <xf numFmtId="0" fontId="3" fillId="2" borderId="0" xfId="0" applyFont="1" applyFill="1"/>
    <xf numFmtId="0" fontId="8" fillId="0" borderId="0" xfId="0" applyFont="1"/>
    <xf numFmtId="0" fontId="9" fillId="0" borderId="0" xfId="0" applyFont="1" applyAlignment="1"/>
    <xf numFmtId="0" fontId="0" fillId="0" borderId="0" xfId="0" applyAlignment="1"/>
    <xf numFmtId="0" fontId="10" fillId="3" borderId="0" xfId="0" applyFont="1" applyFill="1" applyAlignment="1"/>
    <xf numFmtId="164" fontId="4" fillId="6" borderId="12" xfId="2" applyNumberFormat="1" applyFont="1" applyFill="1" applyBorder="1" applyProtection="1"/>
    <xf numFmtId="4" fontId="4" fillId="6" borderId="14" xfId="1" applyNumberFormat="1" applyFont="1" applyFill="1" applyBorder="1" applyProtection="1"/>
    <xf numFmtId="4" fontId="4" fillId="6" borderId="15" xfId="1" applyNumberFormat="1" applyFont="1" applyFill="1" applyBorder="1" applyProtection="1"/>
    <xf numFmtId="4" fontId="7" fillId="5" borderId="21" xfId="1" applyNumberFormat="1" applyFont="1" applyFill="1" applyBorder="1" applyProtection="1">
      <protection locked="0"/>
    </xf>
    <xf numFmtId="0" fontId="6" fillId="4" borderId="3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Porcentagem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xecutiv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"/>
  <sheetViews>
    <sheetView showGridLines="0" tabSelected="1" workbookViewId="0">
      <selection activeCell="C19" sqref="C19"/>
    </sheetView>
  </sheetViews>
  <sheetFormatPr defaultRowHeight="14.45"/>
  <cols>
    <col min="2" max="2" width="26.42578125" customWidth="1"/>
    <col min="3" max="4" width="19.85546875" customWidth="1"/>
  </cols>
  <sheetData>
    <row r="2" spans="1:7" s="1" customFormat="1" ht="18">
      <c r="A2" s="21"/>
      <c r="B2" s="23" t="s">
        <v>0</v>
      </c>
      <c r="C2" s="23"/>
      <c r="D2" s="23"/>
    </row>
    <row r="3" spans="1:7" ht="15.6">
      <c r="A3" s="21"/>
      <c r="B3" s="21"/>
      <c r="C3" s="21"/>
      <c r="D3" s="21"/>
    </row>
    <row r="4" spans="1:7" ht="13.5" customHeight="1">
      <c r="A4" s="22"/>
      <c r="B4" s="22"/>
      <c r="C4" s="22"/>
      <c r="D4" s="22"/>
    </row>
    <row r="5" spans="1:7" ht="23.25" customHeight="1" thickBot="1">
      <c r="B5" s="28" t="s">
        <v>1</v>
      </c>
      <c r="C5" s="28"/>
      <c r="D5" s="28"/>
    </row>
    <row r="6" spans="1:7" s="1" customFormat="1" ht="23.25" customHeight="1" thickBot="1">
      <c r="B6" s="3" t="s">
        <v>2</v>
      </c>
      <c r="C6" s="10">
        <f>SUM(C7+C8)</f>
        <v>133333.33333333334</v>
      </c>
      <c r="D6" s="4">
        <v>1</v>
      </c>
      <c r="G6" s="19"/>
    </row>
    <row r="7" spans="1:7" s="1" customFormat="1" ht="23.25" customHeight="1" thickBot="1">
      <c r="B7" s="5" t="s">
        <v>3</v>
      </c>
      <c r="C7" s="15">
        <v>100000</v>
      </c>
      <c r="D7" s="12">
        <f>SUM(D6-D8)</f>
        <v>0.75</v>
      </c>
    </row>
    <row r="8" spans="1:7" s="1" customFormat="1" ht="23.25" customHeight="1" thickBot="1">
      <c r="B8" s="6" t="s">
        <v>4</v>
      </c>
      <c r="C8" s="11">
        <f>SUM((D8*C7)/D7)</f>
        <v>33333.333333333336</v>
      </c>
      <c r="D8" s="16">
        <v>0.25</v>
      </c>
    </row>
    <row r="9" spans="1:7" s="1" customFormat="1" ht="18" customHeight="1">
      <c r="B9" s="20" t="s">
        <v>5</v>
      </c>
      <c r="C9" s="20"/>
      <c r="D9" s="2"/>
    </row>
    <row r="10" spans="1:7" s="1" customFormat="1" ht="23.25" customHeight="1">
      <c r="B10" s="2"/>
      <c r="C10" s="2"/>
      <c r="D10" s="2"/>
    </row>
    <row r="11" spans="1:7" s="1" customFormat="1" ht="23.25" customHeight="1" thickBot="1">
      <c r="B11" s="28" t="s">
        <v>1</v>
      </c>
      <c r="C11" s="28"/>
      <c r="D11" s="28"/>
    </row>
    <row r="12" spans="1:7" s="1" customFormat="1" ht="23.25" customHeight="1" thickBot="1">
      <c r="B12" s="3" t="s">
        <v>2</v>
      </c>
      <c r="C12" s="10">
        <f>SUM(C13+C14)</f>
        <v>133333.33000000002</v>
      </c>
      <c r="D12" s="4">
        <v>1</v>
      </c>
    </row>
    <row r="13" spans="1:7" s="1" customFormat="1" ht="23.25" customHeight="1" thickBot="1">
      <c r="B13" s="5" t="s">
        <v>3</v>
      </c>
      <c r="C13" s="17">
        <v>100000</v>
      </c>
      <c r="D13" s="9">
        <f>SUM((C13*100%)/C12)</f>
        <v>0.75000001875000033</v>
      </c>
    </row>
    <row r="14" spans="1:7" s="1" customFormat="1" ht="23.25" customHeight="1" thickBot="1">
      <c r="B14" s="6" t="s">
        <v>4</v>
      </c>
      <c r="C14" s="18">
        <v>33333.33</v>
      </c>
      <c r="D14" s="24">
        <f>SUM((C14*100%)/C12)</f>
        <v>0.2499999812499995</v>
      </c>
    </row>
    <row r="15" spans="1:7" s="1" customFormat="1" ht="18" customHeight="1">
      <c r="B15" s="20" t="s">
        <v>5</v>
      </c>
      <c r="C15" s="20"/>
      <c r="D15" s="2"/>
    </row>
    <row r="16" spans="1:7" s="1" customFormat="1" ht="23.25" customHeight="1">
      <c r="B16" s="2"/>
      <c r="C16" s="2"/>
      <c r="D16" s="2"/>
    </row>
    <row r="17" spans="2:4" ht="23.25" customHeight="1" thickBot="1">
      <c r="B17" s="29" t="s">
        <v>1</v>
      </c>
      <c r="C17" s="29"/>
      <c r="D17" s="29"/>
    </row>
    <row r="18" spans="2:4" s="1" customFormat="1" ht="23.25" customHeight="1" thickBot="1">
      <c r="B18" s="3" t="s">
        <v>2</v>
      </c>
      <c r="C18" s="27">
        <v>100000</v>
      </c>
      <c r="D18" s="13">
        <v>1</v>
      </c>
    </row>
    <row r="19" spans="2:4" s="1" customFormat="1" ht="23.25" customHeight="1" thickBot="1">
      <c r="B19" s="7" t="s">
        <v>3</v>
      </c>
      <c r="C19" s="25">
        <f>SUM((C18*D19)/D18)</f>
        <v>75000</v>
      </c>
      <c r="D19" s="14">
        <f>SUM(D18-D20)</f>
        <v>0.75</v>
      </c>
    </row>
    <row r="20" spans="2:4" s="1" customFormat="1" ht="23.25" customHeight="1" thickBot="1">
      <c r="B20" s="8" t="s">
        <v>4</v>
      </c>
      <c r="C20" s="26">
        <f>SUM((C18*D20)/D18)</f>
        <v>25000</v>
      </c>
      <c r="D20" s="16">
        <v>0.25</v>
      </c>
    </row>
    <row r="21" spans="2:4" s="1" customFormat="1" ht="18" customHeight="1">
      <c r="B21" s="20" t="s">
        <v>5</v>
      </c>
      <c r="C21" s="20"/>
      <c r="D21" s="2"/>
    </row>
  </sheetData>
  <sheetProtection password="C754" sheet="1" objects="1" scenarios="1"/>
  <customSheetViews>
    <customSheetView guid="{BC9E40B6-933E-4FC2-87CC-9DDD4A0B757C}" showGridLines="0">
      <selection activeCell="A2" sqref="A2:XFD21"/>
      <pageMargins left="0" right="0" top="0" bottom="0" header="0" footer="0"/>
      <pageSetup paperSize="9" orientation="portrait" r:id="rId1"/>
    </customSheetView>
  </customSheetViews>
  <mergeCells count="3">
    <mergeCell ref="B5:D5"/>
    <mergeCell ref="B11:D11"/>
    <mergeCell ref="B17:D17"/>
  </mergeCells>
  <pageMargins left="0.51181102362204722" right="0.51181102362204722" top="0.78740157480314965" bottom="0.78740157480314965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customSheetViews>
    <customSheetView guid="{BC9E40B6-933E-4FC2-87CC-9DDD4A0B757C}">
      <pageMargins left="0" right="0" top="0" bottom="0" header="0" footer="0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customSheetViews>
    <customSheetView guid="{BC9E40B6-933E-4FC2-87CC-9DDD4A0B757C}">
      <pageMargins left="0" right="0" top="0" bottom="0" header="0" footer="0"/>
    </customSheetView>
  </customSheetView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Alcione Teresa Costa</dc:creator>
  <cp:keywords/>
  <dc:description/>
  <cp:lastModifiedBy>Natalia</cp:lastModifiedBy>
  <cp:revision/>
  <dcterms:created xsi:type="dcterms:W3CDTF">2013-10-11T18:37:12Z</dcterms:created>
  <dcterms:modified xsi:type="dcterms:W3CDTF">2025-07-31T20:50:09Z</dcterms:modified>
  <cp:category/>
  <cp:contentStatus/>
</cp:coreProperties>
</file>